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80" windowHeight="7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J176" i="1"/>
  <c r="I176" i="1"/>
  <c r="H176" i="1"/>
  <c r="G176" i="1"/>
  <c r="J157" i="1"/>
  <c r="I157" i="1"/>
  <c r="H157" i="1"/>
  <c r="G157" i="1"/>
  <c r="I138" i="1"/>
  <c r="J138" i="1"/>
  <c r="H138" i="1"/>
  <c r="G138" i="1"/>
  <c r="J119" i="1"/>
  <c r="I119" i="1"/>
  <c r="H119" i="1"/>
  <c r="G119" i="1"/>
  <c r="I100" i="1"/>
  <c r="J100" i="1"/>
  <c r="H100" i="1"/>
  <c r="G100" i="1"/>
  <c r="J81" i="1"/>
  <c r="F62" i="1"/>
  <c r="H62" i="1"/>
  <c r="G43" i="1"/>
  <c r="J43" i="1"/>
  <c r="I43" i="1"/>
  <c r="H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<sst xmlns="http://schemas.openxmlformats.org/spreadsheetml/2006/main" count="242" uniqueCount="82">
  <si>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</si>
  <si>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</si>
  <si>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</si>
  <si>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</si>
  <si>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</si>
  <si>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</si>
  <si>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</si>
  <si>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</si>
  <si>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</si>
  <si>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</si>
  <si>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</si>
  <si>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</si>
  <si>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</si>
  <si>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</si>
  <si>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</si>
  <si>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</si>
  <si>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</si>
  <si>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</si>
  <si>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</si>
  <si>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</si>
  <si>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</si>
  <si>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</si>
  <si>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</si>
  <si>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</si>
  <si>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</si>
  <si>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</si>
  <si>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</si>
  <si>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</si>
  <si>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</si>
  <si>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</si>
  <si>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</si>
  <si>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</si>
  <si>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</si>
  <si>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</si>
  <si>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</si>
  <si>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</si>
  <si>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</si>
  <si>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</si>
  <si>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</si>
  <si>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 с крупой со сметаной (200/10)</t>
  </si>
  <si>
    <t>134/2004</t>
  </si>
  <si>
    <t xml:space="preserve">Котлета домашняя </t>
  </si>
  <si>
    <t>Каша пшенная вязкая</t>
  </si>
  <si>
    <t>Компот из сухофруктов</t>
  </si>
  <si>
    <t>Батон</t>
  </si>
  <si>
    <t>Соус красный основной</t>
  </si>
  <si>
    <t>директор</t>
  </si>
  <si>
    <t>Н.П. Аксенова</t>
  </si>
  <si>
    <t>Рассольник Ленинградский со сметаной</t>
  </si>
  <si>
    <t>Плов из свинины</t>
  </si>
  <si>
    <t xml:space="preserve">Соус красный основной </t>
  </si>
  <si>
    <t>Чай с молоком</t>
  </si>
  <si>
    <t>Булочка (хлеб) "Здоровье" из ржаной муки</t>
  </si>
  <si>
    <t>Борщ с капустой и картофелем со сметаной</t>
  </si>
  <si>
    <t>Бефстроганов(филе куриное)</t>
  </si>
  <si>
    <t>Макаронные изделия с маслом</t>
  </si>
  <si>
    <t xml:space="preserve">Чай с сахаром </t>
  </si>
  <si>
    <t>Щи из свежей капусты с картофелем и сметаной</t>
  </si>
  <si>
    <t>Суфле "Рыбка золотая"(минтай)</t>
  </si>
  <si>
    <t>87/08</t>
  </si>
  <si>
    <t>Картофель тушеный</t>
  </si>
  <si>
    <t>Чай с лимоном</t>
  </si>
  <si>
    <t>Булочка(хлеб) "Здоровье" из ржаной муки</t>
  </si>
  <si>
    <t>Суп картофельный с горохом с курицей</t>
  </si>
  <si>
    <t>Каша пшеничная вязкая</t>
  </si>
  <si>
    <t>Котлета "Переменка"</t>
  </si>
  <si>
    <t>Чай с сахаром</t>
  </si>
  <si>
    <t>302/96</t>
  </si>
  <si>
    <t>Булочка(хлеб)"Здоровье" из ржаной муки</t>
  </si>
  <si>
    <t>Суп с макаронными изделиями с курицей</t>
  </si>
  <si>
    <t>Котлета домашняя</t>
  </si>
  <si>
    <t>Плов из птицы (индейка)</t>
  </si>
  <si>
    <t>Макароны с курицей</t>
  </si>
  <si>
    <t>Напиток из плодов шиповника</t>
  </si>
  <si>
    <t>Борщ из свежей капусты с курицей и сметаной</t>
  </si>
  <si>
    <t>Тефтели из минтая с соусом (с хлебом)</t>
  </si>
  <si>
    <t>Картофельное пюре</t>
  </si>
  <si>
    <t>Напиток витаминный(изюм,шиповник)</t>
  </si>
  <si>
    <t>473/16</t>
  </si>
  <si>
    <t>Суп крестьянский с крупой со сметаной</t>
  </si>
  <si>
    <t>Бефстроганов (филе куриное)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</si>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</sst>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3" xfId="1" applyNumberFormat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57" t="s">
        <v>39</v>
      </c>
      <c r="F15" s="43">
        <v>210</v>
      </c>
      <c r="G15" s="43">
        <v>2.2000000000000002</v>
      </c>
      <c r="H15" s="43">
        <v>5.7</v>
      </c>
      <c r="I15" s="43">
        <v>11.4</v>
      </c>
      <c r="J15" s="43">
        <v>104.8</v>
      </c>
      <c r="K15" s="44" t="s">
        <v>40</v>
      </c>
      <c r="L15" s="43">
        <v>9.5</v>
      </c>
    </row>
    <row r="16" spans="1:12" ht="14.5" x14ac:dyDescent="0.35">
      <c r="A16" s="23"/>
      <c r="B16" s="15"/>
      <c r="C16" s="11"/>
      <c r="D16" s="7" t="s">
        <v>28</v>
      </c>
      <c r="E16" s="57" t="s">
        <v>41</v>
      </c>
      <c r="F16" s="43">
        <v>90</v>
      </c>
      <c r="G16" s="43">
        <v>15.6</v>
      </c>
      <c r="H16" s="43">
        <v>11.6</v>
      </c>
      <c r="I16" s="43">
        <v>12.5</v>
      </c>
      <c r="J16" s="43">
        <v>208</v>
      </c>
      <c r="K16" s="44">
        <v>234</v>
      </c>
      <c r="L16" s="43">
        <v>57.5</v>
      </c>
    </row>
    <row r="17" spans="1:12" ht="14.5" x14ac:dyDescent="0.35">
      <c r="A17" s="23"/>
      <c r="B17" s="15"/>
      <c r="C17" s="11"/>
      <c r="D17" s="7" t="s">
        <v>29</v>
      </c>
      <c r="E17" s="57" t="s">
        <v>42</v>
      </c>
      <c r="F17" s="43">
        <v>150</v>
      </c>
      <c r="G17" s="43">
        <v>4.4000000000000004</v>
      </c>
      <c r="H17" s="43">
        <v>6.9</v>
      </c>
      <c r="I17" s="43">
        <v>23.9</v>
      </c>
      <c r="J17" s="43">
        <v>180</v>
      </c>
      <c r="K17" s="44">
        <v>304</v>
      </c>
      <c r="L17" s="43">
        <v>11.5</v>
      </c>
    </row>
    <row r="18" spans="1:12" ht="14.5" x14ac:dyDescent="0.35">
      <c r="A18" s="23"/>
      <c r="B18" s="15"/>
      <c r="C18" s="11"/>
      <c r="D18" s="7" t="s">
        <v>30</v>
      </c>
      <c r="E18" s="57" t="s">
        <v>43</v>
      </c>
      <c r="F18" s="43">
        <v>200</v>
      </c>
      <c r="G18" s="43">
        <v>1.6</v>
      </c>
      <c r="H18" s="43">
        <v>0.4</v>
      </c>
      <c r="I18" s="43">
        <v>34.799999999999997</v>
      </c>
      <c r="J18" s="43">
        <v>147.80000000000001</v>
      </c>
      <c r="K18" s="44">
        <v>183</v>
      </c>
      <c r="L18" s="43">
        <v>9.5</v>
      </c>
    </row>
    <row r="19" spans="1:12" ht="14.5" x14ac:dyDescent="0.35">
      <c r="A19" s="23"/>
      <c r="B19" s="15"/>
      <c r="C19" s="11"/>
      <c r="D19" s="7" t="s">
        <v>31</v>
      </c>
      <c r="E19" s="57" t="s">
        <v>44</v>
      </c>
      <c r="F19" s="43">
        <v>43</v>
      </c>
      <c r="G19" s="43">
        <v>3.1</v>
      </c>
      <c r="H19" s="43">
        <v>0.9</v>
      </c>
      <c r="I19" s="43">
        <v>18.399999999999999</v>
      </c>
      <c r="J19" s="43">
        <v>94.6</v>
      </c>
      <c r="K19" s="44">
        <v>7</v>
      </c>
      <c r="L19" s="43">
        <v>4.25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 t="s">
        <v>45</v>
      </c>
      <c r="F21" s="43">
        <v>50</v>
      </c>
      <c r="G21" s="43">
        <v>0.4</v>
      </c>
      <c r="H21" s="43">
        <v>0.9</v>
      </c>
      <c r="I21" s="43">
        <v>2.9</v>
      </c>
      <c r="J21" s="43">
        <v>22</v>
      </c>
      <c r="K21" s="44">
        <v>231</v>
      </c>
      <c r="L21" s="43">
        <v>1.5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743</v>
      </c>
      <c r="G23" s="19">
        <f t="shared" ref="G23:J23" si="2">SUM(G14:G22)</f>
        <v>27.300000000000004</v>
      </c>
      <c r="H23" s="19">
        <f t="shared" si="2"/>
        <v>26.4</v>
      </c>
      <c r="I23" s="19">
        <f t="shared" si="2"/>
        <v>103.9</v>
      </c>
      <c r="J23" s="19">
        <f t="shared" si="2"/>
        <v>757.2</v>
      </c>
      <c r="K23" s="25"/>
      <c r="L23" s="19">
        <f t="shared" ref="L23" si="3">SUM(L14:L22)</f>
        <v>93.75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743</v>
      </c>
      <c r="G24" s="32">
        <f t="shared" ref="G24:J24" si="4">G13+G23</f>
        <v>27.300000000000004</v>
      </c>
      <c r="H24" s="32">
        <f t="shared" si="4"/>
        <v>26.4</v>
      </c>
      <c r="I24" s="32">
        <f t="shared" si="4"/>
        <v>103.9</v>
      </c>
      <c r="J24" s="32">
        <f t="shared" si="4"/>
        <v>757.2</v>
      </c>
      <c r="K24" s="32"/>
      <c r="L24" s="32">
        <f t="shared" ref="L24" si="5">L13+L23</f>
        <v>93.75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48</v>
      </c>
      <c r="F34" s="43">
        <v>210</v>
      </c>
      <c r="G34" s="43">
        <v>2.1</v>
      </c>
      <c r="H34" s="43">
        <v>5.8</v>
      </c>
      <c r="I34" s="43">
        <v>13.9</v>
      </c>
      <c r="J34" s="43">
        <v>116.7</v>
      </c>
      <c r="K34" s="44">
        <v>56</v>
      </c>
      <c r="L34" s="43">
        <v>14.5</v>
      </c>
    </row>
    <row r="35" spans="1:12" ht="14.5" x14ac:dyDescent="0.35">
      <c r="A35" s="14"/>
      <c r="B35" s="15"/>
      <c r="C35" s="11"/>
      <c r="D35" s="7" t="s">
        <v>28</v>
      </c>
      <c r="E35" s="42" t="s">
        <v>49</v>
      </c>
      <c r="F35" s="43">
        <v>215</v>
      </c>
      <c r="G35" s="43">
        <v>17.2</v>
      </c>
      <c r="H35" s="43">
        <v>14.7</v>
      </c>
      <c r="I35" s="43">
        <v>38.6</v>
      </c>
      <c r="J35" s="43">
        <v>368.6</v>
      </c>
      <c r="K35" s="44">
        <v>462</v>
      </c>
      <c r="L35" s="43">
        <v>64</v>
      </c>
    </row>
    <row r="36" spans="1:12" ht="14.5" x14ac:dyDescent="0.35">
      <c r="A36" s="14"/>
      <c r="B36" s="15"/>
      <c r="C36" s="11"/>
      <c r="D36" s="7" t="s">
        <v>29</v>
      </c>
      <c r="E36" s="42" t="s">
        <v>50</v>
      </c>
      <c r="F36" s="43">
        <v>50</v>
      </c>
      <c r="G36" s="43">
        <v>0.4</v>
      </c>
      <c r="H36" s="43">
        <v>0.9</v>
      </c>
      <c r="I36" s="43">
        <v>2.9</v>
      </c>
      <c r="J36" s="43">
        <v>22</v>
      </c>
      <c r="K36" s="44">
        <v>231</v>
      </c>
      <c r="L36" s="43">
        <v>1.5</v>
      </c>
    </row>
    <row r="37" spans="1:12" ht="14.5" x14ac:dyDescent="0.3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1.5</v>
      </c>
      <c r="H37" s="43">
        <v>1.6</v>
      </c>
      <c r="I37" s="43">
        <v>15.8</v>
      </c>
      <c r="J37" s="43">
        <v>81</v>
      </c>
      <c r="K37" s="44">
        <v>94</v>
      </c>
      <c r="L37" s="43">
        <v>9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52</v>
      </c>
      <c r="F39" s="43">
        <v>48</v>
      </c>
      <c r="G39" s="43">
        <v>5</v>
      </c>
      <c r="H39" s="43">
        <v>1.1000000000000001</v>
      </c>
      <c r="I39" s="43">
        <v>33.1</v>
      </c>
      <c r="J39" s="43">
        <v>161.80000000000001</v>
      </c>
      <c r="K39" s="44">
        <v>202</v>
      </c>
      <c r="L39" s="43">
        <v>4.75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723</v>
      </c>
      <c r="G42" s="19">
        <f t="shared" ref="G42" si="10">SUM(G33:G41)</f>
        <v>26.2</v>
      </c>
      <c r="H42" s="19">
        <f t="shared" ref="H42" si="11">SUM(H33:H41)</f>
        <v>24.1</v>
      </c>
      <c r="I42" s="19">
        <f t="shared" ref="I42" si="12">SUM(I33:I41)</f>
        <v>104.30000000000001</v>
      </c>
      <c r="J42" s="19">
        <f t="shared" ref="J42:L42" si="13">SUM(J33:J41)</f>
        <v>750.09999999999991</v>
      </c>
      <c r="K42" s="25"/>
      <c r="L42" s="19">
        <f t="shared" si="13"/>
        <v>93.75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723</v>
      </c>
      <c r="G43" s="32">
        <f t="shared" ref="G43" si="14">G32+G42</f>
        <v>26.2</v>
      </c>
      <c r="H43" s="32">
        <f t="shared" ref="H43" si="15">H32+H42</f>
        <v>24.1</v>
      </c>
      <c r="I43" s="32">
        <f t="shared" ref="I43" si="16">I32+I42</f>
        <v>104.30000000000001</v>
      </c>
      <c r="J43" s="32">
        <f t="shared" ref="J43:L43" si="17">J32+J42</f>
        <v>750.09999999999991</v>
      </c>
      <c r="K43" s="32"/>
      <c r="L43" s="32">
        <f t="shared" si="17"/>
        <v>93.75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53</v>
      </c>
      <c r="F53" s="43">
        <v>210</v>
      </c>
      <c r="G53" s="43">
        <v>1.6</v>
      </c>
      <c r="H53" s="43">
        <v>5.6</v>
      </c>
      <c r="I53" s="43">
        <v>10.5</v>
      </c>
      <c r="J53" s="43">
        <v>97.6</v>
      </c>
      <c r="K53" s="44">
        <v>100</v>
      </c>
      <c r="L53" s="43">
        <v>12.5</v>
      </c>
    </row>
    <row r="54" spans="1:12" ht="14.5" x14ac:dyDescent="0.3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13.7</v>
      </c>
      <c r="H54" s="43">
        <v>19.600000000000001</v>
      </c>
      <c r="I54" s="43">
        <v>5.4</v>
      </c>
      <c r="J54" s="43">
        <v>252.9</v>
      </c>
      <c r="K54" s="44">
        <v>386</v>
      </c>
      <c r="L54" s="43">
        <v>55.35</v>
      </c>
    </row>
    <row r="55" spans="1:12" ht="14.5" x14ac:dyDescent="0.35">
      <c r="A55" s="23"/>
      <c r="B55" s="15"/>
      <c r="C55" s="11"/>
      <c r="D55" s="7" t="s">
        <v>29</v>
      </c>
      <c r="E55" s="42" t="s">
        <v>55</v>
      </c>
      <c r="F55" s="43">
        <v>170</v>
      </c>
      <c r="G55" s="43">
        <v>6.6</v>
      </c>
      <c r="H55" s="43">
        <v>5.5</v>
      </c>
      <c r="I55" s="43">
        <v>40.200000000000003</v>
      </c>
      <c r="J55" s="43">
        <v>236.7</v>
      </c>
      <c r="K55" s="44">
        <v>41</v>
      </c>
      <c r="L55" s="43">
        <v>16.399999999999999</v>
      </c>
    </row>
    <row r="56" spans="1:12" ht="14.5" x14ac:dyDescent="0.3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20</v>
      </c>
      <c r="J56" s="43">
        <v>77.7</v>
      </c>
      <c r="K56" s="44">
        <v>95</v>
      </c>
      <c r="L56" s="43">
        <v>3.5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4.3</v>
      </c>
      <c r="H57" s="43">
        <v>1.3</v>
      </c>
      <c r="I57" s="43">
        <v>25.7</v>
      </c>
      <c r="J57" s="43">
        <v>132</v>
      </c>
      <c r="K57" s="44">
        <v>7</v>
      </c>
      <c r="L57" s="43">
        <v>6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26.4</v>
      </c>
      <c r="H61" s="19">
        <f t="shared" ref="H61" si="23">SUM(H52:H60)</f>
        <v>32</v>
      </c>
      <c r="I61" s="19">
        <f t="shared" ref="I61" si="24">SUM(I52:I60)</f>
        <v>101.8</v>
      </c>
      <c r="J61" s="19">
        <f t="shared" ref="J61:L61" si="25">SUM(J52:J60)</f>
        <v>796.90000000000009</v>
      </c>
      <c r="K61" s="25"/>
      <c r="L61" s="19">
        <f t="shared" si="25"/>
        <v>93.75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 t="shared" ref="G62" si="26">G51+G61</f>
        <v>26.4</v>
      </c>
      <c r="H62" s="32">
        <f t="shared" ref="H62" si="27">H51+H61</f>
        <v>32</v>
      </c>
      <c r="I62" s="32">
        <f t="shared" ref="I62" si="28">I51+I61</f>
        <v>101.8</v>
      </c>
      <c r="J62" s="32">
        <f t="shared" ref="J62:L62" si="29">J51+J61</f>
        <v>796.90000000000009</v>
      </c>
      <c r="K62" s="32"/>
      <c r="L62" s="32">
        <f t="shared" si="29"/>
        <v>93.75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57</v>
      </c>
      <c r="F72" s="43">
        <v>210</v>
      </c>
      <c r="G72" s="43">
        <v>1.7</v>
      </c>
      <c r="H72" s="43">
        <v>5.7</v>
      </c>
      <c r="I72" s="43">
        <v>7.6</v>
      </c>
      <c r="J72" s="43">
        <v>85.5</v>
      </c>
      <c r="K72" s="44">
        <v>98</v>
      </c>
      <c r="L72" s="43">
        <v>10.5</v>
      </c>
    </row>
    <row r="73" spans="1:12" ht="14.5" x14ac:dyDescent="0.3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13.1</v>
      </c>
      <c r="H73" s="43">
        <v>13.6</v>
      </c>
      <c r="I73" s="43">
        <v>14</v>
      </c>
      <c r="J73" s="43">
        <v>229</v>
      </c>
      <c r="K73" s="44" t="s">
        <v>59</v>
      </c>
      <c r="L73" s="43">
        <v>51.3</v>
      </c>
    </row>
    <row r="74" spans="1:12" ht="14.5" x14ac:dyDescent="0.35">
      <c r="A74" s="23"/>
      <c r="B74" s="15"/>
      <c r="C74" s="11"/>
      <c r="D74" s="7" t="s">
        <v>29</v>
      </c>
      <c r="E74" s="42" t="s">
        <v>60</v>
      </c>
      <c r="F74" s="43">
        <v>170</v>
      </c>
      <c r="G74" s="43">
        <v>3.4</v>
      </c>
      <c r="H74" s="43">
        <v>12.5</v>
      </c>
      <c r="I74" s="43">
        <v>24.6</v>
      </c>
      <c r="J74" s="43">
        <v>226.7</v>
      </c>
      <c r="K74" s="44">
        <v>309</v>
      </c>
      <c r="L74" s="43">
        <v>20.399999999999999</v>
      </c>
    </row>
    <row r="75" spans="1:12" ht="14.5" x14ac:dyDescent="0.35">
      <c r="A75" s="23"/>
      <c r="B75" s="15"/>
      <c r="C75" s="11"/>
      <c r="D75" s="7" t="s">
        <v>30</v>
      </c>
      <c r="E75" s="42" t="s">
        <v>61</v>
      </c>
      <c r="F75" s="43">
        <v>207</v>
      </c>
      <c r="G75" s="43">
        <v>0.2</v>
      </c>
      <c r="H75" s="43">
        <v>0</v>
      </c>
      <c r="I75" s="43">
        <v>15.2</v>
      </c>
      <c r="J75" s="43">
        <v>61.1</v>
      </c>
      <c r="K75" s="44">
        <v>93</v>
      </c>
      <c r="L75" s="43">
        <v>6</v>
      </c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62</v>
      </c>
      <c r="F77" s="43">
        <v>58</v>
      </c>
      <c r="G77" s="43">
        <v>6.1</v>
      </c>
      <c r="H77" s="43">
        <v>1.3</v>
      </c>
      <c r="I77" s="43">
        <v>40</v>
      </c>
      <c r="J77" s="43">
        <v>195.5</v>
      </c>
      <c r="K77" s="44">
        <v>202</v>
      </c>
      <c r="L77" s="43">
        <v>5.55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24.5</v>
      </c>
      <c r="H80" s="19">
        <f t="shared" ref="H80" si="35">SUM(H71:H79)</f>
        <v>33.1</v>
      </c>
      <c r="I80" s="19">
        <f t="shared" ref="I80" si="36">SUM(I71:I79)</f>
        <v>101.4</v>
      </c>
      <c r="J80" s="19">
        <f t="shared" ref="J80:L80" si="37">SUM(J71:J79)</f>
        <v>797.80000000000007</v>
      </c>
      <c r="K80" s="25"/>
      <c r="L80" s="19">
        <f t="shared" si="37"/>
        <v>93.749999999999986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24.5</v>
      </c>
      <c r="H81" s="32">
        <f t="shared" ref="H81" si="39">H70+H80</f>
        <v>33.1</v>
      </c>
      <c r="I81" s="32">
        <f t="shared" ref="I81" si="40">I70+I80</f>
        <v>101.4</v>
      </c>
      <c r="J81" s="32">
        <f t="shared" ref="J81:L81" si="41">J70+J80</f>
        <v>797.80000000000007</v>
      </c>
      <c r="K81" s="32"/>
      <c r="L81" s="32">
        <f t="shared" si="41"/>
        <v>93.749999999999986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7" t="s">
        <v>63</v>
      </c>
      <c r="F91" s="43">
        <v>212.5</v>
      </c>
      <c r="G91" s="43">
        <v>8.8000000000000007</v>
      </c>
      <c r="H91" s="43">
        <v>6.5</v>
      </c>
      <c r="I91" s="43">
        <v>14.2</v>
      </c>
      <c r="J91" s="43">
        <v>151.30000000000001</v>
      </c>
      <c r="K91" s="44">
        <v>82</v>
      </c>
      <c r="L91" s="43">
        <v>18.5</v>
      </c>
    </row>
    <row r="92" spans="1:12" ht="14.5" x14ac:dyDescent="0.35">
      <c r="A92" s="23"/>
      <c r="B92" s="15"/>
      <c r="C92" s="11"/>
      <c r="D92" s="7" t="s">
        <v>28</v>
      </c>
      <c r="E92" s="57" t="s">
        <v>64</v>
      </c>
      <c r="F92" s="43">
        <v>150</v>
      </c>
      <c r="G92" s="43">
        <v>4.5</v>
      </c>
      <c r="H92" s="43">
        <v>6.1</v>
      </c>
      <c r="I92" s="43">
        <v>25</v>
      </c>
      <c r="J92" s="43">
        <v>178</v>
      </c>
      <c r="K92" s="44" t="s">
        <v>67</v>
      </c>
      <c r="L92" s="43">
        <v>11.5</v>
      </c>
    </row>
    <row r="93" spans="1:12" ht="14.5" x14ac:dyDescent="0.35">
      <c r="A93" s="23"/>
      <c r="B93" s="15"/>
      <c r="C93" s="11"/>
      <c r="D93" s="7" t="s">
        <v>29</v>
      </c>
      <c r="E93" s="57" t="s">
        <v>65</v>
      </c>
      <c r="F93" s="43">
        <v>90</v>
      </c>
      <c r="G93" s="43">
        <v>13</v>
      </c>
      <c r="H93" s="43">
        <v>16.399999999999999</v>
      </c>
      <c r="I93" s="43">
        <v>11.1</v>
      </c>
      <c r="J93" s="43">
        <v>244</v>
      </c>
      <c r="K93" s="44">
        <v>466</v>
      </c>
      <c r="L93" s="43">
        <v>55</v>
      </c>
    </row>
    <row r="94" spans="1:12" ht="14.5" x14ac:dyDescent="0.35">
      <c r="A94" s="23"/>
      <c r="B94" s="15"/>
      <c r="C94" s="11"/>
      <c r="D94" s="7" t="s">
        <v>30</v>
      </c>
      <c r="E94" s="57" t="s">
        <v>66</v>
      </c>
      <c r="F94" s="43">
        <v>200</v>
      </c>
      <c r="G94" s="43">
        <v>0.2</v>
      </c>
      <c r="H94" s="43">
        <v>0</v>
      </c>
      <c r="I94" s="43">
        <v>20</v>
      </c>
      <c r="J94" s="43">
        <v>77.7</v>
      </c>
      <c r="K94" s="44">
        <v>95</v>
      </c>
      <c r="L94" s="43">
        <v>3.5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68</v>
      </c>
      <c r="F96" s="43">
        <v>53</v>
      </c>
      <c r="G96" s="43">
        <v>5.6</v>
      </c>
      <c r="H96" s="43">
        <v>1.2</v>
      </c>
      <c r="I96" s="43">
        <v>36.6</v>
      </c>
      <c r="J96" s="43">
        <v>178.7</v>
      </c>
      <c r="K96" s="44">
        <v>202</v>
      </c>
      <c r="L96" s="43">
        <v>5.25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705.5</v>
      </c>
      <c r="G99" s="19">
        <f t="shared" ref="G99" si="46">SUM(G90:G98)</f>
        <v>32.1</v>
      </c>
      <c r="H99" s="19">
        <f t="shared" ref="H99" si="47">SUM(H90:H98)</f>
        <v>30.2</v>
      </c>
      <c r="I99" s="19">
        <f t="shared" ref="I99" si="48">SUM(I90:I98)</f>
        <v>106.9</v>
      </c>
      <c r="J99" s="19">
        <f t="shared" ref="J99:L99" si="49">SUM(J90:J98)</f>
        <v>829.7</v>
      </c>
      <c r="K99" s="25"/>
      <c r="L99" s="19">
        <f t="shared" si="49"/>
        <v>93.75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705.5</v>
      </c>
      <c r="G100" s="32">
        <f t="shared" ref="G100" si="50">G89+G99</f>
        <v>32.1</v>
      </c>
      <c r="H100" s="32">
        <f t="shared" ref="H100" si="51">H89+H99</f>
        <v>30.2</v>
      </c>
      <c r="I100" s="32">
        <f t="shared" ref="I100" si="52">I89+I99</f>
        <v>106.9</v>
      </c>
      <c r="J100" s="32">
        <f t="shared" ref="J100:L100" si="53">J89+J99</f>
        <v>829.7</v>
      </c>
      <c r="K100" s="32"/>
      <c r="L100" s="32">
        <f t="shared" si="53"/>
        <v>93.75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69</v>
      </c>
      <c r="F110" s="43">
        <v>212.5</v>
      </c>
      <c r="G110" s="43">
        <v>4.8</v>
      </c>
      <c r="H110" s="43">
        <v>5.5</v>
      </c>
      <c r="I110" s="43">
        <v>13.6</v>
      </c>
      <c r="J110" s="43">
        <v>123.3</v>
      </c>
      <c r="K110" s="44">
        <v>241</v>
      </c>
      <c r="L110" s="43">
        <v>15.5</v>
      </c>
    </row>
    <row r="111" spans="1:12" ht="14.5" x14ac:dyDescent="0.35">
      <c r="A111" s="23"/>
      <c r="B111" s="15"/>
      <c r="C111" s="11"/>
      <c r="D111" s="7" t="s">
        <v>28</v>
      </c>
      <c r="E111" s="42" t="s">
        <v>42</v>
      </c>
      <c r="F111" s="43">
        <v>150</v>
      </c>
      <c r="G111" s="43">
        <v>4.4000000000000004</v>
      </c>
      <c r="H111" s="43">
        <v>6.9</v>
      </c>
      <c r="I111" s="43">
        <v>23.9</v>
      </c>
      <c r="J111" s="43">
        <v>180</v>
      </c>
      <c r="K111" s="44">
        <v>304</v>
      </c>
      <c r="L111" s="43">
        <v>11.5</v>
      </c>
    </row>
    <row r="112" spans="1:12" ht="14.5" x14ac:dyDescent="0.35">
      <c r="A112" s="23"/>
      <c r="B112" s="15"/>
      <c r="C112" s="11"/>
      <c r="D112" s="7" t="s">
        <v>29</v>
      </c>
      <c r="E112" s="42" t="s">
        <v>70</v>
      </c>
      <c r="F112" s="43">
        <v>90</v>
      </c>
      <c r="G112" s="43">
        <v>15.6</v>
      </c>
      <c r="H112" s="43">
        <v>11.6</v>
      </c>
      <c r="I112" s="43">
        <v>12.5</v>
      </c>
      <c r="J112" s="43">
        <v>208</v>
      </c>
      <c r="K112" s="44">
        <v>234</v>
      </c>
      <c r="L112" s="43">
        <v>57.5</v>
      </c>
    </row>
    <row r="113" spans="1:12" ht="14.5" x14ac:dyDescent="0.3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>
        <v>95</v>
      </c>
      <c r="L113" s="43">
        <v>3.5</v>
      </c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68</v>
      </c>
      <c r="F115" s="43">
        <v>49</v>
      </c>
      <c r="G115" s="43">
        <v>5.0999999999999996</v>
      </c>
      <c r="H115" s="43">
        <v>1.1000000000000001</v>
      </c>
      <c r="I115" s="43">
        <v>33.799999999999997</v>
      </c>
      <c r="J115" s="43">
        <v>165.2</v>
      </c>
      <c r="K115" s="44">
        <v>202</v>
      </c>
      <c r="L115" s="43">
        <v>4.8499999999999996</v>
      </c>
    </row>
    <row r="116" spans="1:12" ht="14.5" x14ac:dyDescent="0.35">
      <c r="A116" s="23"/>
      <c r="B116" s="15"/>
      <c r="C116" s="11"/>
      <c r="D116" s="6"/>
      <c r="E116" s="42" t="s">
        <v>45</v>
      </c>
      <c r="F116" s="43">
        <v>30</v>
      </c>
      <c r="G116" s="43">
        <v>0.2</v>
      </c>
      <c r="H116" s="43">
        <v>0.5</v>
      </c>
      <c r="I116" s="43">
        <v>1.7</v>
      </c>
      <c r="J116" s="43">
        <v>13.2</v>
      </c>
      <c r="K116" s="44">
        <v>231</v>
      </c>
      <c r="L116" s="43">
        <v>0.9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731.5</v>
      </c>
      <c r="G118" s="19">
        <f t="shared" ref="G118:J118" si="56">SUM(G109:G117)</f>
        <v>30.299999999999994</v>
      </c>
      <c r="H118" s="19">
        <f t="shared" si="56"/>
        <v>25.6</v>
      </c>
      <c r="I118" s="19">
        <f t="shared" si="56"/>
        <v>105.5</v>
      </c>
      <c r="J118" s="19">
        <f t="shared" si="56"/>
        <v>767.40000000000009</v>
      </c>
      <c r="K118" s="25"/>
      <c r="L118" s="19">
        <f t="shared" ref="L118" si="57">SUM(L109:L117)</f>
        <v>93.75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731.5</v>
      </c>
      <c r="G119" s="32">
        <f t="shared" ref="G119" si="58">G108+G118</f>
        <v>30.299999999999994</v>
      </c>
      <c r="H119" s="32">
        <f t="shared" ref="H119" si="59">H108+H118</f>
        <v>25.6</v>
      </c>
      <c r="I119" s="32">
        <f t="shared" ref="I119" si="60">I108+I118</f>
        <v>105.5</v>
      </c>
      <c r="J119" s="32">
        <f t="shared" ref="J119:L119" si="61">J108+J118</f>
        <v>767.40000000000009</v>
      </c>
      <c r="K119" s="32"/>
      <c r="L119" s="32">
        <f t="shared" si="61"/>
        <v>93.75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57</v>
      </c>
      <c r="F129" s="43">
        <v>210</v>
      </c>
      <c r="G129" s="43">
        <v>1.7</v>
      </c>
      <c r="H129" s="43">
        <v>5.7</v>
      </c>
      <c r="I129" s="43">
        <v>7.6</v>
      </c>
      <c r="J129" s="43">
        <v>85.5</v>
      </c>
      <c r="K129" s="44">
        <v>98</v>
      </c>
      <c r="L129" s="43">
        <v>10.5</v>
      </c>
    </row>
    <row r="130" spans="1:12" ht="14.5" x14ac:dyDescent="0.35">
      <c r="A130" s="14"/>
      <c r="B130" s="15"/>
      <c r="C130" s="11"/>
      <c r="D130" s="7" t="s">
        <v>28</v>
      </c>
      <c r="E130" s="42" t="s">
        <v>71</v>
      </c>
      <c r="F130" s="43">
        <v>210</v>
      </c>
      <c r="G130" s="43">
        <v>18.2</v>
      </c>
      <c r="H130" s="43">
        <v>15.8</v>
      </c>
      <c r="I130" s="43">
        <v>38.799999999999997</v>
      </c>
      <c r="J130" s="43">
        <v>371.5</v>
      </c>
      <c r="K130" s="44">
        <v>145</v>
      </c>
      <c r="L130" s="43">
        <v>66.75</v>
      </c>
    </row>
    <row r="131" spans="1:12" ht="14.5" x14ac:dyDescent="0.35">
      <c r="A131" s="14"/>
      <c r="B131" s="15"/>
      <c r="C131" s="11"/>
      <c r="D131" s="7" t="s">
        <v>29</v>
      </c>
      <c r="E131" s="42" t="s">
        <v>45</v>
      </c>
      <c r="F131" s="43">
        <v>50</v>
      </c>
      <c r="G131" s="43">
        <v>0.4</v>
      </c>
      <c r="H131" s="43">
        <v>0.9</v>
      </c>
      <c r="I131" s="43">
        <v>2.9</v>
      </c>
      <c r="J131" s="43">
        <v>22</v>
      </c>
      <c r="K131" s="44">
        <v>231</v>
      </c>
      <c r="L131" s="43">
        <v>1.5</v>
      </c>
    </row>
    <row r="132" spans="1:12" ht="14.5" x14ac:dyDescent="0.3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1.6</v>
      </c>
      <c r="H132" s="43">
        <v>0.4</v>
      </c>
      <c r="I132" s="43">
        <v>34.799999999999997</v>
      </c>
      <c r="J132" s="43">
        <v>147.80000000000001</v>
      </c>
      <c r="K132" s="44">
        <v>183</v>
      </c>
      <c r="L132" s="43">
        <v>9.5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55</v>
      </c>
      <c r="G133" s="43">
        <v>4</v>
      </c>
      <c r="H133" s="43">
        <v>1.2</v>
      </c>
      <c r="I133" s="43">
        <v>23.5</v>
      </c>
      <c r="J133" s="43">
        <v>121</v>
      </c>
      <c r="K133" s="44">
        <v>7</v>
      </c>
      <c r="L133" s="43">
        <v>5.5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25.9</v>
      </c>
      <c r="H137" s="19">
        <f t="shared" si="64"/>
        <v>23.999999999999996</v>
      </c>
      <c r="I137" s="19">
        <f t="shared" si="64"/>
        <v>107.6</v>
      </c>
      <c r="J137" s="19">
        <f t="shared" si="64"/>
        <v>747.8</v>
      </c>
      <c r="K137" s="25"/>
      <c r="L137" s="19">
        <f t="shared" ref="L137" si="65">SUM(L128:L136)</f>
        <v>93.75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725</v>
      </c>
      <c r="G138" s="32">
        <f t="shared" ref="G138" si="66">G127+G137</f>
        <v>25.9</v>
      </c>
      <c r="H138" s="32">
        <f t="shared" ref="H138" si="67">H127+H137</f>
        <v>23.999999999999996</v>
      </c>
      <c r="I138" s="32">
        <f t="shared" ref="I138" si="68">I127+I137</f>
        <v>107.6</v>
      </c>
      <c r="J138" s="32">
        <f t="shared" ref="J138:L138" si="69">J127+J137</f>
        <v>747.8</v>
      </c>
      <c r="K138" s="32"/>
      <c r="L138" s="32">
        <f t="shared" si="69"/>
        <v>93.75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48</v>
      </c>
      <c r="F148" s="43">
        <v>210</v>
      </c>
      <c r="G148" s="43">
        <v>2.1</v>
      </c>
      <c r="H148" s="43">
        <v>5.8</v>
      </c>
      <c r="I148" s="43">
        <v>13.9</v>
      </c>
      <c r="J148" s="43">
        <v>116.7</v>
      </c>
      <c r="K148" s="44">
        <v>56</v>
      </c>
      <c r="L148" s="43">
        <v>14.5</v>
      </c>
    </row>
    <row r="149" spans="1:12" ht="14.5" x14ac:dyDescent="0.35">
      <c r="A149" s="23"/>
      <c r="B149" s="15"/>
      <c r="C149" s="11"/>
      <c r="D149" s="7" t="s">
        <v>28</v>
      </c>
      <c r="E149" s="42" t="s">
        <v>72</v>
      </c>
      <c r="F149" s="43">
        <v>250</v>
      </c>
      <c r="G149" s="43">
        <v>23</v>
      </c>
      <c r="H149" s="43">
        <v>18.5</v>
      </c>
      <c r="I149" s="43">
        <v>40.9</v>
      </c>
      <c r="J149" s="43">
        <v>422</v>
      </c>
      <c r="K149" s="44">
        <v>471</v>
      </c>
      <c r="L149" s="43">
        <v>62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0.6</v>
      </c>
      <c r="H151" s="43">
        <v>0.2</v>
      </c>
      <c r="I151" s="43">
        <v>27</v>
      </c>
      <c r="J151" s="43">
        <v>111</v>
      </c>
      <c r="K151" s="44">
        <v>184</v>
      </c>
      <c r="L151" s="43">
        <v>12.5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48</v>
      </c>
      <c r="G152" s="43">
        <v>3.5</v>
      </c>
      <c r="H152" s="43">
        <v>1.1000000000000001</v>
      </c>
      <c r="I152" s="43">
        <v>20.5</v>
      </c>
      <c r="J152" s="43">
        <v>105.6</v>
      </c>
      <c r="K152" s="44">
        <v>7</v>
      </c>
      <c r="L152" s="43">
        <v>4.75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708</v>
      </c>
      <c r="G156" s="19">
        <f t="shared" ref="G156:J156" si="72">SUM(G147:G155)</f>
        <v>29.200000000000003</v>
      </c>
      <c r="H156" s="19">
        <f t="shared" si="72"/>
        <v>25.6</v>
      </c>
      <c r="I156" s="19">
        <f t="shared" si="72"/>
        <v>102.3</v>
      </c>
      <c r="J156" s="19">
        <f t="shared" si="72"/>
        <v>755.30000000000007</v>
      </c>
      <c r="K156" s="25"/>
      <c r="L156" s="19">
        <f t="shared" ref="L156" si="73">SUM(L147:L155)</f>
        <v>93.75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708</v>
      </c>
      <c r="G157" s="32">
        <f t="shared" ref="G157" si="74">G146+G156</f>
        <v>29.200000000000003</v>
      </c>
      <c r="H157" s="32">
        <f t="shared" ref="H157" si="75">H146+H156</f>
        <v>25.6</v>
      </c>
      <c r="I157" s="32">
        <f t="shared" ref="I157" si="76">I146+I156</f>
        <v>102.3</v>
      </c>
      <c r="J157" s="32">
        <f t="shared" ref="J157:L157" si="77">J146+J156</f>
        <v>755.30000000000007</v>
      </c>
      <c r="K157" s="32"/>
      <c r="L157" s="32">
        <f t="shared" si="77"/>
        <v>93.75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74</v>
      </c>
      <c r="F167" s="43">
        <v>222.5</v>
      </c>
      <c r="G167" s="43">
        <v>4.5999999999999996</v>
      </c>
      <c r="H167" s="43">
        <v>7.2</v>
      </c>
      <c r="I167" s="43">
        <v>10.5</v>
      </c>
      <c r="J167" s="43">
        <v>123.3</v>
      </c>
      <c r="K167" s="44">
        <v>100</v>
      </c>
      <c r="L167" s="43">
        <v>24</v>
      </c>
    </row>
    <row r="168" spans="1:12" ht="14.5" x14ac:dyDescent="0.35">
      <c r="A168" s="23"/>
      <c r="B168" s="15"/>
      <c r="C168" s="11"/>
      <c r="D168" s="7" t="s">
        <v>28</v>
      </c>
      <c r="E168" s="42" t="s">
        <v>75</v>
      </c>
      <c r="F168" s="43">
        <v>140</v>
      </c>
      <c r="G168" s="43">
        <v>11.8</v>
      </c>
      <c r="H168" s="43">
        <v>7</v>
      </c>
      <c r="I168" s="43">
        <v>15.6</v>
      </c>
      <c r="J168" s="43">
        <v>172.4</v>
      </c>
      <c r="K168" s="44">
        <v>144</v>
      </c>
      <c r="L168" s="43">
        <v>30.5</v>
      </c>
    </row>
    <row r="169" spans="1:12" ht="14.5" x14ac:dyDescent="0.35">
      <c r="A169" s="23"/>
      <c r="B169" s="15"/>
      <c r="C169" s="11"/>
      <c r="D169" s="7" t="s">
        <v>29</v>
      </c>
      <c r="E169" s="42" t="s">
        <v>76</v>
      </c>
      <c r="F169" s="43">
        <v>160</v>
      </c>
      <c r="G169" s="43">
        <v>3.4</v>
      </c>
      <c r="H169" s="43">
        <v>8.8000000000000007</v>
      </c>
      <c r="I169" s="43">
        <v>23.2</v>
      </c>
      <c r="J169" s="43">
        <v>201.6</v>
      </c>
      <c r="K169" s="44">
        <v>20</v>
      </c>
      <c r="L169" s="43">
        <v>24</v>
      </c>
    </row>
    <row r="170" spans="1:12" ht="14.5" x14ac:dyDescent="0.3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0.6</v>
      </c>
      <c r="H170" s="43">
        <v>0</v>
      </c>
      <c r="I170" s="43">
        <v>24.1</v>
      </c>
      <c r="J170" s="43">
        <v>94.7</v>
      </c>
      <c r="K170" s="44" t="s">
        <v>78</v>
      </c>
      <c r="L170" s="43">
        <v>9.5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68</v>
      </c>
      <c r="F172" s="43">
        <v>58</v>
      </c>
      <c r="G172" s="43">
        <v>6.1</v>
      </c>
      <c r="H172" s="43">
        <v>1.3</v>
      </c>
      <c r="I172" s="43">
        <v>40</v>
      </c>
      <c r="J172" s="43">
        <v>195.5</v>
      </c>
      <c r="K172" s="44">
        <v>202</v>
      </c>
      <c r="L172" s="43">
        <v>5.75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780.5</v>
      </c>
      <c r="G175" s="19">
        <f t="shared" ref="G175:J175" si="80">SUM(G166:G174)</f>
        <v>26.5</v>
      </c>
      <c r="H175" s="19">
        <f t="shared" si="80"/>
        <v>24.3</v>
      </c>
      <c r="I175" s="19">
        <f t="shared" si="80"/>
        <v>113.4</v>
      </c>
      <c r="J175" s="19">
        <f t="shared" si="80"/>
        <v>787.5</v>
      </c>
      <c r="K175" s="25"/>
      <c r="L175" s="19">
        <f t="shared" ref="L175" si="81">SUM(L166:L174)</f>
        <v>93.75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780.5</v>
      </c>
      <c r="G176" s="32">
        <f t="shared" ref="G176" si="82">G165+G175</f>
        <v>26.5</v>
      </c>
      <c r="H176" s="32">
        <f t="shared" ref="H176" si="83">H165+H175</f>
        <v>24.3</v>
      </c>
      <c r="I176" s="32">
        <f t="shared" ref="I176" si="84">I165+I175</f>
        <v>113.4</v>
      </c>
      <c r="J176" s="32">
        <f t="shared" ref="J176:L176" si="85">J165+J175</f>
        <v>787.5</v>
      </c>
      <c r="K176" s="32"/>
      <c r="L176" s="32">
        <f t="shared" si="85"/>
        <v>93.75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79</v>
      </c>
      <c r="F186" s="43">
        <v>210</v>
      </c>
      <c r="G186" s="43">
        <v>2.2000000000000002</v>
      </c>
      <c r="H186" s="43">
        <v>5.7</v>
      </c>
      <c r="I186" s="43">
        <v>11.4</v>
      </c>
      <c r="J186" s="43">
        <v>104.8</v>
      </c>
      <c r="K186" s="44" t="s">
        <v>40</v>
      </c>
      <c r="L186" s="43">
        <v>9.5</v>
      </c>
    </row>
    <row r="187" spans="1:12" ht="14.5" x14ac:dyDescent="0.3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13.7</v>
      </c>
      <c r="H187" s="43">
        <v>19.600000000000001</v>
      </c>
      <c r="I187" s="43">
        <v>5.4</v>
      </c>
      <c r="J187" s="43">
        <v>252.9</v>
      </c>
      <c r="K187" s="44">
        <v>386</v>
      </c>
      <c r="L187" s="43">
        <v>55.35</v>
      </c>
    </row>
    <row r="188" spans="1:12" ht="14.5" x14ac:dyDescent="0.35">
      <c r="A188" s="23"/>
      <c r="B188" s="15"/>
      <c r="C188" s="11"/>
      <c r="D188" s="7" t="s">
        <v>29</v>
      </c>
      <c r="E188" s="42" t="s">
        <v>81</v>
      </c>
      <c r="F188" s="43">
        <v>170</v>
      </c>
      <c r="G188" s="43">
        <v>9.3000000000000007</v>
      </c>
      <c r="H188" s="43">
        <v>6.6</v>
      </c>
      <c r="I188" s="43">
        <v>40.6</v>
      </c>
      <c r="J188" s="43">
        <v>262.89999999999998</v>
      </c>
      <c r="K188" s="44">
        <v>21</v>
      </c>
      <c r="L188" s="43">
        <v>17.5</v>
      </c>
    </row>
    <row r="189" spans="1:12" ht="14.5" x14ac:dyDescent="0.35">
      <c r="A189" s="23"/>
      <c r="B189" s="15"/>
      <c r="C189" s="11"/>
      <c r="D189" s="7" t="s">
        <v>30</v>
      </c>
      <c r="E189" s="42" t="s">
        <v>61</v>
      </c>
      <c r="F189" s="43">
        <v>207</v>
      </c>
      <c r="G189" s="43">
        <v>0.2</v>
      </c>
      <c r="H189" s="43">
        <v>0</v>
      </c>
      <c r="I189" s="43">
        <v>15.2</v>
      </c>
      <c r="J189" s="43">
        <v>61.1</v>
      </c>
      <c r="K189" s="44">
        <v>93</v>
      </c>
      <c r="L189" s="43">
        <v>6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68</v>
      </c>
      <c r="F191" s="43">
        <v>54</v>
      </c>
      <c r="G191" s="43">
        <v>5.7</v>
      </c>
      <c r="H191" s="43">
        <v>1.2</v>
      </c>
      <c r="I191" s="43">
        <v>37.299999999999997</v>
      </c>
      <c r="J191" s="43">
        <v>182</v>
      </c>
      <c r="K191" s="44">
        <v>202</v>
      </c>
      <c r="L191" s="43">
        <v>5.4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731</v>
      </c>
      <c r="G194" s="19">
        <f t="shared" ref="G194:J194" si="88">SUM(G185:G193)</f>
        <v>31.099999999999998</v>
      </c>
      <c r="H194" s="19">
        <f t="shared" si="88"/>
        <v>33.1</v>
      </c>
      <c r="I194" s="19">
        <f t="shared" si="88"/>
        <v>109.9</v>
      </c>
      <c r="J194" s="19">
        <f t="shared" si="88"/>
        <v>863.69999999999993</v>
      </c>
      <c r="K194" s="25"/>
      <c r="L194" s="19">
        <f t="shared" ref="L194" si="89">SUM(L185:L193)</f>
        <v>93.75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731</v>
      </c>
      <c r="G195" s="32">
        <f t="shared" ref="G195" si="90">G184+G194</f>
        <v>31.099999999999998</v>
      </c>
      <c r="H195" s="32">
        <f t="shared" ref="H195" si="91">H184+H194</f>
        <v>33.1</v>
      </c>
      <c r="I195" s="32">
        <f t="shared" ref="I195" si="92">I184+I194</f>
        <v>109.9</v>
      </c>
      <c r="J195" s="32">
        <f t="shared" ref="J195:L195" si="93">J184+J194</f>
        <v>863.69999999999993</v>
      </c>
      <c r="K195" s="32"/>
      <c r="L195" s="32">
        <f t="shared" si="93"/>
        <v>93.75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731.25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</v>
      </c>
      <c r="H196" s="34">
        <f t="shared" si="94"/>
        <v>27.839999999999996</v>
      </c>
      <c r="I196" s="34">
        <f t="shared" si="94"/>
        <v>105.7</v>
      </c>
      <c r="J196" s="34">
        <f t="shared" si="94"/>
        <v>785.34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2022-05-16T14:23:56Z</dcterms:created>
  <dcterms:modified xsi:type="dcterms:W3CDTF">2024-11-27T07:00:51Z</dcterms:modified>
</cp:coreProperties>
</file>